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面试登分表1" sheetId="4" r:id="rId1"/>
    <sheet name="面试登分表2" sheetId="5" r:id="rId2"/>
  </sheets>
  <definedNames>
    <definedName name="_xlnm.Print_Area" localSheetId="0">面试登分表1!$A$1:$L$39</definedName>
    <definedName name="_xlnm.Print_Area" localSheetId="1">面试登分表2!$A$1:$L$28</definedName>
    <definedName name="_xlnm.Print_Titles" localSheetId="0">面试登分表1!$1:$4</definedName>
    <definedName name="_xlnm.Print_Titles" localSheetId="1">面试登分表2!$1:$4</definedName>
  </definedNames>
  <calcPr calcId="144525"/>
</workbook>
</file>

<file path=xl/sharedStrings.xml><?xml version="1.0" encoding="utf-8"?>
<sst xmlns="http://schemas.openxmlformats.org/spreadsheetml/2006/main" count="81">
  <si>
    <t>岳西县2018年10月劳务派遣招聘成绩合成表</t>
  </si>
  <si>
    <t>(第1考场）</t>
  </si>
  <si>
    <t>序号</t>
  </si>
  <si>
    <t>岗位代码</t>
  </si>
  <si>
    <t>准考证号</t>
  </si>
  <si>
    <t>体能测评</t>
  </si>
  <si>
    <t>面试抽签顺序号</t>
  </si>
  <si>
    <t>签名</t>
  </si>
  <si>
    <t>备注</t>
  </si>
  <si>
    <t>笔试分数</t>
  </si>
  <si>
    <t>笔试折分</t>
  </si>
  <si>
    <t>面试得分</t>
  </si>
  <si>
    <t>面试折分</t>
  </si>
  <si>
    <t>总成绩</t>
  </si>
  <si>
    <t>CJ02</t>
  </si>
  <si>
    <t>16100081204</t>
  </si>
  <si>
    <t>达标</t>
  </si>
  <si>
    <t>16100081318</t>
  </si>
  <si>
    <t>16100081211</t>
  </si>
  <si>
    <t>16100081406</t>
  </si>
  <si>
    <t>16100081415</t>
  </si>
  <si>
    <t>16100081230</t>
  </si>
  <si>
    <t>16100081319</t>
  </si>
  <si>
    <t>16100081209</t>
  </si>
  <si>
    <t>16100081220</t>
  </si>
  <si>
    <t>16100081418</t>
  </si>
  <si>
    <t>16100081407</t>
  </si>
  <si>
    <t>缺考</t>
  </si>
  <si>
    <t>16100081410</t>
  </si>
  <si>
    <t>16100081226</t>
  </si>
  <si>
    <t>16100081201</t>
  </si>
  <si>
    <t>16100081314</t>
  </si>
  <si>
    <t>16100081311</t>
  </si>
  <si>
    <t>16100081228</t>
  </si>
  <si>
    <t>16100081212</t>
  </si>
  <si>
    <t>16100081223</t>
  </si>
  <si>
    <t>16100081405</t>
  </si>
  <si>
    <t>FY01</t>
  </si>
  <si>
    <t>16100080813</t>
  </si>
  <si>
    <t>16100080511</t>
  </si>
  <si>
    <t>16100080526</t>
  </si>
  <si>
    <t>16100080614</t>
  </si>
  <si>
    <t>16100080825</t>
  </si>
  <si>
    <t>16100080726</t>
  </si>
  <si>
    <t>16100080712</t>
  </si>
  <si>
    <t>16100080812</t>
  </si>
  <si>
    <t>16100080223</t>
  </si>
  <si>
    <t>16100080723</t>
  </si>
  <si>
    <t>16100080518</t>
  </si>
  <si>
    <t>16100080714</t>
  </si>
  <si>
    <t>16100080311</t>
  </si>
  <si>
    <t>16100080625</t>
  </si>
  <si>
    <t>16100080721</t>
  </si>
  <si>
    <t>(第2考场）</t>
  </si>
  <si>
    <t>CJ03</t>
  </si>
  <si>
    <t>16100081616</t>
  </si>
  <si>
    <t>16100081521</t>
  </si>
  <si>
    <t>16100081506</t>
  </si>
  <si>
    <t>16100081512</t>
  </si>
  <si>
    <t>16100081424</t>
  </si>
  <si>
    <t>16100081614</t>
  </si>
  <si>
    <t>16100081510</t>
  </si>
  <si>
    <t>16100081601</t>
  </si>
  <si>
    <t>16100081518</t>
  </si>
  <si>
    <t>16100081430</t>
  </si>
  <si>
    <t>16100081422</t>
  </si>
  <si>
    <t>16100081425</t>
  </si>
  <si>
    <t>16100081513</t>
  </si>
  <si>
    <t>16100081523</t>
  </si>
  <si>
    <t>16100081504</t>
  </si>
  <si>
    <t>16100081602</t>
  </si>
  <si>
    <t>16100081607</t>
  </si>
  <si>
    <t>16100081515</t>
  </si>
  <si>
    <t>16100081609</t>
  </si>
  <si>
    <t>16100081623</t>
  </si>
  <si>
    <t>16100081520</t>
  </si>
  <si>
    <t>CJ04</t>
  </si>
  <si>
    <t>16100081702</t>
  </si>
  <si>
    <t>16100081705</t>
  </si>
  <si>
    <t>CJ05</t>
  </si>
  <si>
    <t>16100081805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</si>
</sst>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6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sz val="20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5" fillId="20" borderId="9" applyNumberFormat="0" applyAlignment="0" applyProtection="0">
      <alignment vertical="center"/>
    </xf>
    <xf numFmtId="0" fontId="26" fillId="20" borderId="2" applyNumberFormat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9"/>
  <sheetViews>
    <sheetView tabSelected="1" workbookViewId="0">
      <selection activeCell="O17" sqref="O17"/>
    </sheetView>
  </sheetViews>
  <sheetFormatPr defaultColWidth="9" defaultRowHeight="13.5"/>
  <cols>
    <col min="1" max="1" width="5.625" style="11" customWidth="1"/>
    <col min="2" max="2" width="8.75" style="11" customWidth="1"/>
    <col min="3" max="3" width="12.625" style="11" customWidth="1"/>
    <col min="4" max="4" width="12.625" style="11" hidden="1" customWidth="1"/>
    <col min="5" max="5" width="12.25" style="11" customWidth="1"/>
    <col min="6" max="6" width="13.625" style="11" hidden="1" customWidth="1"/>
    <col min="7" max="7" width="9.875" style="11" hidden="1" customWidth="1"/>
    <col min="8" max="10" width="10" style="12" customWidth="1"/>
    <col min="11" max="12" width="10" style="11" customWidth="1"/>
    <col min="13" max="16384" width="9" style="11"/>
  </cols>
  <sheetData>
    <row r="1" ht="25.5" spans="1:1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9"/>
      <c r="K1" s="13"/>
      <c r="L1" s="13"/>
    </row>
    <row r="2" ht="20.25" spans="1:1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20"/>
      <c r="K2" s="14"/>
      <c r="L2" s="14"/>
    </row>
    <row r="4" ht="18" customHeight="1" spans="1:12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6" t="s">
        <v>9</v>
      </c>
      <c r="I4" s="16" t="s">
        <v>10</v>
      </c>
      <c r="J4" s="16" t="s">
        <v>11</v>
      </c>
      <c r="K4" s="15" t="s">
        <v>12</v>
      </c>
      <c r="L4" s="15" t="s">
        <v>13</v>
      </c>
    </row>
    <row r="5" ht="21" customHeight="1" spans="1:12">
      <c r="A5" s="17">
        <v>1</v>
      </c>
      <c r="B5" s="17" t="s">
        <v>14</v>
      </c>
      <c r="C5" s="17" t="s">
        <v>15</v>
      </c>
      <c r="D5" s="17" t="s">
        <v>16</v>
      </c>
      <c r="E5" s="17">
        <v>1</v>
      </c>
      <c r="F5" s="17"/>
      <c r="G5" s="17"/>
      <c r="H5" s="18">
        <v>79</v>
      </c>
      <c r="I5" s="18">
        <f t="shared" ref="I5:I39" si="0">ROUND(H5*0.6,2)</f>
        <v>47.4</v>
      </c>
      <c r="J5" s="18">
        <v>81.2</v>
      </c>
      <c r="K5" s="18">
        <f>ROUND(J5*0.4,2)</f>
        <v>32.48</v>
      </c>
      <c r="L5" s="17">
        <f>K5+I5</f>
        <v>79.88</v>
      </c>
    </row>
    <row r="6" ht="21" customHeight="1" spans="1:12">
      <c r="A6" s="17">
        <v>2</v>
      </c>
      <c r="B6" s="17" t="s">
        <v>14</v>
      </c>
      <c r="C6" s="17" t="s">
        <v>17</v>
      </c>
      <c r="D6" s="17" t="s">
        <v>16</v>
      </c>
      <c r="E6" s="17">
        <v>11</v>
      </c>
      <c r="F6" s="17"/>
      <c r="G6" s="17"/>
      <c r="H6" s="18">
        <v>79</v>
      </c>
      <c r="I6" s="18">
        <f t="shared" si="0"/>
        <v>47.4</v>
      </c>
      <c r="J6" s="18">
        <v>72.4</v>
      </c>
      <c r="K6" s="18">
        <f t="shared" ref="K6:K39" si="1">ROUND(J6*0.4,2)</f>
        <v>28.96</v>
      </c>
      <c r="L6" s="17">
        <f t="shared" ref="L6:L39" si="2">K6+I6</f>
        <v>76.36</v>
      </c>
    </row>
    <row r="7" ht="21" customHeight="1" spans="1:12">
      <c r="A7" s="15">
        <v>3</v>
      </c>
      <c r="B7" s="17" t="s">
        <v>14</v>
      </c>
      <c r="C7" s="15" t="s">
        <v>18</v>
      </c>
      <c r="D7" s="15" t="s">
        <v>16</v>
      </c>
      <c r="E7" s="15">
        <v>3</v>
      </c>
      <c r="F7" s="15"/>
      <c r="G7" s="15"/>
      <c r="H7" s="16">
        <v>75</v>
      </c>
      <c r="I7" s="16">
        <f t="shared" si="0"/>
        <v>45</v>
      </c>
      <c r="J7" s="16">
        <v>66.2</v>
      </c>
      <c r="K7" s="16">
        <f t="shared" si="1"/>
        <v>26.48</v>
      </c>
      <c r="L7" s="15">
        <f t="shared" si="2"/>
        <v>71.48</v>
      </c>
    </row>
    <row r="8" ht="21" customHeight="1" spans="1:12">
      <c r="A8" s="17">
        <v>4</v>
      </c>
      <c r="B8" s="17" t="s">
        <v>14</v>
      </c>
      <c r="C8" s="17" t="s">
        <v>19</v>
      </c>
      <c r="D8" s="17" t="s">
        <v>16</v>
      </c>
      <c r="E8" s="17">
        <v>14</v>
      </c>
      <c r="F8" s="17"/>
      <c r="G8" s="17"/>
      <c r="H8" s="18">
        <v>75</v>
      </c>
      <c r="I8" s="18">
        <f t="shared" si="0"/>
        <v>45</v>
      </c>
      <c r="J8" s="18">
        <v>79</v>
      </c>
      <c r="K8" s="18">
        <f t="shared" si="1"/>
        <v>31.6</v>
      </c>
      <c r="L8" s="17">
        <f t="shared" si="2"/>
        <v>76.6</v>
      </c>
    </row>
    <row r="9" ht="21" customHeight="1" spans="1:12">
      <c r="A9" s="17">
        <v>5</v>
      </c>
      <c r="B9" s="17" t="s">
        <v>14</v>
      </c>
      <c r="C9" s="17" t="s">
        <v>20</v>
      </c>
      <c r="D9" s="17" t="s">
        <v>16</v>
      </c>
      <c r="E9" s="17">
        <v>8</v>
      </c>
      <c r="F9" s="17"/>
      <c r="G9" s="17"/>
      <c r="H9" s="18">
        <v>74</v>
      </c>
      <c r="I9" s="18">
        <f t="shared" si="0"/>
        <v>44.4</v>
      </c>
      <c r="J9" s="18">
        <v>83.4</v>
      </c>
      <c r="K9" s="18">
        <f t="shared" si="1"/>
        <v>33.36</v>
      </c>
      <c r="L9" s="17">
        <f t="shared" si="2"/>
        <v>77.76</v>
      </c>
    </row>
    <row r="10" ht="21" customHeight="1" spans="1:12">
      <c r="A10" s="15">
        <v>6</v>
      </c>
      <c r="B10" s="17" t="s">
        <v>14</v>
      </c>
      <c r="C10" s="15" t="s">
        <v>21</v>
      </c>
      <c r="D10" s="15" t="s">
        <v>16</v>
      </c>
      <c r="E10" s="15">
        <v>2</v>
      </c>
      <c r="F10" s="15"/>
      <c r="G10" s="15"/>
      <c r="H10" s="16">
        <v>73</v>
      </c>
      <c r="I10" s="16">
        <f t="shared" si="0"/>
        <v>43.8</v>
      </c>
      <c r="J10" s="16">
        <v>63.6</v>
      </c>
      <c r="K10" s="16">
        <f t="shared" si="1"/>
        <v>25.44</v>
      </c>
      <c r="L10" s="15">
        <f t="shared" si="2"/>
        <v>69.24</v>
      </c>
    </row>
    <row r="11" ht="21" customHeight="1" spans="1:12">
      <c r="A11" s="17">
        <v>7</v>
      </c>
      <c r="B11" s="17" t="s">
        <v>14</v>
      </c>
      <c r="C11" s="17" t="s">
        <v>22</v>
      </c>
      <c r="D11" s="17" t="s">
        <v>16</v>
      </c>
      <c r="E11" s="17">
        <v>12</v>
      </c>
      <c r="F11" s="17"/>
      <c r="G11" s="17"/>
      <c r="H11" s="18">
        <v>73</v>
      </c>
      <c r="I11" s="18">
        <f t="shared" si="0"/>
        <v>43.8</v>
      </c>
      <c r="J11" s="18">
        <v>69.8</v>
      </c>
      <c r="K11" s="18">
        <f t="shared" si="1"/>
        <v>27.92</v>
      </c>
      <c r="L11" s="17">
        <f t="shared" si="2"/>
        <v>71.72</v>
      </c>
    </row>
    <row r="12" ht="21" customHeight="1" spans="1:12">
      <c r="A12" s="17">
        <v>8</v>
      </c>
      <c r="B12" s="17" t="s">
        <v>14</v>
      </c>
      <c r="C12" s="17" t="s">
        <v>23</v>
      </c>
      <c r="D12" s="17" t="s">
        <v>16</v>
      </c>
      <c r="E12" s="17">
        <v>16</v>
      </c>
      <c r="F12" s="17"/>
      <c r="G12" s="17"/>
      <c r="H12" s="18">
        <v>72</v>
      </c>
      <c r="I12" s="18">
        <f t="shared" si="0"/>
        <v>43.2</v>
      </c>
      <c r="J12" s="18">
        <v>71.8</v>
      </c>
      <c r="K12" s="18">
        <f t="shared" si="1"/>
        <v>28.72</v>
      </c>
      <c r="L12" s="17">
        <f t="shared" si="2"/>
        <v>71.92</v>
      </c>
    </row>
    <row r="13" ht="21" customHeight="1" spans="1:12">
      <c r="A13" s="17">
        <v>9</v>
      </c>
      <c r="B13" s="17" t="s">
        <v>14</v>
      </c>
      <c r="C13" s="17" t="s">
        <v>24</v>
      </c>
      <c r="D13" s="17" t="s">
        <v>16</v>
      </c>
      <c r="E13" s="17">
        <v>19</v>
      </c>
      <c r="F13" s="17"/>
      <c r="G13" s="17"/>
      <c r="H13" s="18">
        <v>72</v>
      </c>
      <c r="I13" s="18">
        <f t="shared" si="0"/>
        <v>43.2</v>
      </c>
      <c r="J13" s="18">
        <v>82.4</v>
      </c>
      <c r="K13" s="18">
        <f t="shared" si="1"/>
        <v>32.96</v>
      </c>
      <c r="L13" s="17">
        <f t="shared" si="2"/>
        <v>76.16</v>
      </c>
    </row>
    <row r="14" ht="21" customHeight="1" spans="1:12">
      <c r="A14" s="15">
        <v>10</v>
      </c>
      <c r="B14" s="17" t="s">
        <v>14</v>
      </c>
      <c r="C14" s="15" t="s">
        <v>25</v>
      </c>
      <c r="D14" s="15" t="s">
        <v>16</v>
      </c>
      <c r="E14" s="15">
        <v>20</v>
      </c>
      <c r="F14" s="15"/>
      <c r="G14" s="15"/>
      <c r="H14" s="16">
        <v>72</v>
      </c>
      <c r="I14" s="16">
        <f t="shared" si="0"/>
        <v>43.2</v>
      </c>
      <c r="J14" s="16">
        <v>67.2</v>
      </c>
      <c r="K14" s="16">
        <f t="shared" si="1"/>
        <v>26.88</v>
      </c>
      <c r="L14" s="15">
        <f t="shared" si="2"/>
        <v>70.08</v>
      </c>
    </row>
    <row r="15" ht="21" customHeight="1" spans="1:12">
      <c r="A15" s="15">
        <v>11</v>
      </c>
      <c r="B15" s="17" t="s">
        <v>14</v>
      </c>
      <c r="C15" s="15" t="s">
        <v>26</v>
      </c>
      <c r="D15" s="15" t="s">
        <v>16</v>
      </c>
      <c r="E15" s="15" t="s">
        <v>27</v>
      </c>
      <c r="F15" s="15"/>
      <c r="G15" s="15"/>
      <c r="H15" s="16">
        <v>71</v>
      </c>
      <c r="I15" s="16">
        <f t="shared" si="0"/>
        <v>42.6</v>
      </c>
      <c r="J15" s="16"/>
      <c r="K15" s="16">
        <f t="shared" si="1"/>
        <v>0</v>
      </c>
      <c r="L15" s="15">
        <f t="shared" si="2"/>
        <v>42.6</v>
      </c>
    </row>
    <row r="16" ht="21" customHeight="1" spans="1:12">
      <c r="A16" s="15">
        <v>12</v>
      </c>
      <c r="B16" s="17" t="s">
        <v>14</v>
      </c>
      <c r="C16" s="15" t="s">
        <v>28</v>
      </c>
      <c r="D16" s="15" t="s">
        <v>16</v>
      </c>
      <c r="E16" s="15">
        <v>6</v>
      </c>
      <c r="F16" s="15"/>
      <c r="G16" s="15"/>
      <c r="H16" s="16">
        <v>71</v>
      </c>
      <c r="I16" s="16">
        <f t="shared" si="0"/>
        <v>42.6</v>
      </c>
      <c r="J16" s="16">
        <v>69.8</v>
      </c>
      <c r="K16" s="16">
        <f t="shared" si="1"/>
        <v>27.92</v>
      </c>
      <c r="L16" s="15">
        <f t="shared" si="2"/>
        <v>70.52</v>
      </c>
    </row>
    <row r="17" ht="21" customHeight="1" spans="1:12">
      <c r="A17" s="17">
        <v>13</v>
      </c>
      <c r="B17" s="17" t="s">
        <v>14</v>
      </c>
      <c r="C17" s="17" t="s">
        <v>29</v>
      </c>
      <c r="D17" s="17" t="s">
        <v>16</v>
      </c>
      <c r="E17" s="17">
        <v>18</v>
      </c>
      <c r="F17" s="17"/>
      <c r="G17" s="17"/>
      <c r="H17" s="18">
        <v>71</v>
      </c>
      <c r="I17" s="18">
        <f t="shared" si="0"/>
        <v>42.6</v>
      </c>
      <c r="J17" s="18">
        <v>76</v>
      </c>
      <c r="K17" s="18">
        <f t="shared" si="1"/>
        <v>30.4</v>
      </c>
      <c r="L17" s="17">
        <f t="shared" si="2"/>
        <v>73</v>
      </c>
    </row>
    <row r="18" ht="21" customHeight="1" spans="1:12">
      <c r="A18" s="17">
        <v>14</v>
      </c>
      <c r="B18" s="17" t="s">
        <v>14</v>
      </c>
      <c r="C18" s="17" t="s">
        <v>30</v>
      </c>
      <c r="D18" s="17" t="s">
        <v>16</v>
      </c>
      <c r="E18" s="17">
        <v>15</v>
      </c>
      <c r="F18" s="17"/>
      <c r="G18" s="17"/>
      <c r="H18" s="18">
        <v>69</v>
      </c>
      <c r="I18" s="18">
        <f t="shared" si="0"/>
        <v>41.4</v>
      </c>
      <c r="J18" s="18">
        <v>79.4</v>
      </c>
      <c r="K18" s="18">
        <f t="shared" si="1"/>
        <v>31.76</v>
      </c>
      <c r="L18" s="17">
        <f t="shared" si="2"/>
        <v>73.16</v>
      </c>
    </row>
    <row r="19" ht="21" customHeight="1" spans="1:12">
      <c r="A19" s="17">
        <v>15</v>
      </c>
      <c r="B19" s="17" t="s">
        <v>14</v>
      </c>
      <c r="C19" s="17" t="s">
        <v>31</v>
      </c>
      <c r="D19" s="17" t="s">
        <v>16</v>
      </c>
      <c r="E19" s="17">
        <v>5</v>
      </c>
      <c r="F19" s="17"/>
      <c r="G19" s="17"/>
      <c r="H19" s="18">
        <v>69</v>
      </c>
      <c r="I19" s="18">
        <f t="shared" si="0"/>
        <v>41.4</v>
      </c>
      <c r="J19" s="18">
        <v>78.2</v>
      </c>
      <c r="K19" s="18">
        <f t="shared" si="1"/>
        <v>31.28</v>
      </c>
      <c r="L19" s="17">
        <f t="shared" si="2"/>
        <v>72.68</v>
      </c>
    </row>
    <row r="20" ht="21" customHeight="1" spans="1:12">
      <c r="A20" s="15">
        <v>16</v>
      </c>
      <c r="B20" s="17" t="s">
        <v>14</v>
      </c>
      <c r="C20" s="15" t="s">
        <v>32</v>
      </c>
      <c r="D20" s="15" t="s">
        <v>16</v>
      </c>
      <c r="E20" s="15">
        <v>9</v>
      </c>
      <c r="F20" s="15"/>
      <c r="G20" s="15"/>
      <c r="H20" s="16">
        <v>67</v>
      </c>
      <c r="I20" s="16">
        <f t="shared" si="0"/>
        <v>40.2</v>
      </c>
      <c r="J20" s="16">
        <v>74.8</v>
      </c>
      <c r="K20" s="16">
        <f t="shared" si="1"/>
        <v>29.92</v>
      </c>
      <c r="L20" s="15">
        <f t="shared" si="2"/>
        <v>70.12</v>
      </c>
    </row>
    <row r="21" ht="21" customHeight="1" spans="1:12">
      <c r="A21" s="15">
        <v>17</v>
      </c>
      <c r="B21" s="17" t="s">
        <v>14</v>
      </c>
      <c r="C21" s="15" t="s">
        <v>33</v>
      </c>
      <c r="D21" s="15" t="s">
        <v>16</v>
      </c>
      <c r="E21" s="15">
        <v>4</v>
      </c>
      <c r="F21" s="15"/>
      <c r="G21" s="15"/>
      <c r="H21" s="16">
        <v>67</v>
      </c>
      <c r="I21" s="16">
        <f t="shared" si="0"/>
        <v>40.2</v>
      </c>
      <c r="J21" s="16">
        <v>75.6</v>
      </c>
      <c r="K21" s="16">
        <f t="shared" si="1"/>
        <v>30.24</v>
      </c>
      <c r="L21" s="15">
        <f t="shared" si="2"/>
        <v>70.44</v>
      </c>
    </row>
    <row r="22" ht="21" customHeight="1" spans="1:12">
      <c r="A22" s="15">
        <v>18</v>
      </c>
      <c r="B22" s="17" t="s">
        <v>14</v>
      </c>
      <c r="C22" s="15" t="s">
        <v>34</v>
      </c>
      <c r="D22" s="15" t="s">
        <v>16</v>
      </c>
      <c r="E22" s="15">
        <v>7</v>
      </c>
      <c r="F22" s="15"/>
      <c r="G22" s="15"/>
      <c r="H22" s="16">
        <v>66</v>
      </c>
      <c r="I22" s="16">
        <f t="shared" si="0"/>
        <v>39.6</v>
      </c>
      <c r="J22" s="16">
        <v>71.4</v>
      </c>
      <c r="K22" s="16">
        <f t="shared" si="1"/>
        <v>28.56</v>
      </c>
      <c r="L22" s="15">
        <f t="shared" si="2"/>
        <v>68.16</v>
      </c>
    </row>
    <row r="23" ht="21" customHeight="1" spans="1:12">
      <c r="A23" s="15">
        <v>19</v>
      </c>
      <c r="B23" s="17" t="s">
        <v>14</v>
      </c>
      <c r="C23" s="15" t="s">
        <v>35</v>
      </c>
      <c r="D23" s="15" t="s">
        <v>16</v>
      </c>
      <c r="E23" s="15">
        <v>10</v>
      </c>
      <c r="F23" s="15"/>
      <c r="G23" s="15"/>
      <c r="H23" s="16">
        <v>65</v>
      </c>
      <c r="I23" s="16">
        <f t="shared" si="0"/>
        <v>39</v>
      </c>
      <c r="J23" s="16">
        <v>73</v>
      </c>
      <c r="K23" s="16">
        <f t="shared" si="1"/>
        <v>29.2</v>
      </c>
      <c r="L23" s="15">
        <f t="shared" si="2"/>
        <v>68.2</v>
      </c>
    </row>
    <row r="24" ht="21" customHeight="1" spans="1:12">
      <c r="A24" s="15">
        <v>20</v>
      </c>
      <c r="B24" s="17" t="s">
        <v>14</v>
      </c>
      <c r="C24" s="15" t="s">
        <v>36</v>
      </c>
      <c r="D24" s="15" t="s">
        <v>16</v>
      </c>
      <c r="E24" s="15">
        <v>17</v>
      </c>
      <c r="F24" s="15"/>
      <c r="G24" s="15"/>
      <c r="H24" s="16">
        <v>65</v>
      </c>
      <c r="I24" s="16">
        <f t="shared" si="0"/>
        <v>39</v>
      </c>
      <c r="J24" s="16">
        <v>66.6</v>
      </c>
      <c r="K24" s="16">
        <f t="shared" si="1"/>
        <v>26.64</v>
      </c>
      <c r="L24" s="15">
        <f t="shared" si="2"/>
        <v>65.64</v>
      </c>
    </row>
    <row r="25" ht="21" customHeight="1" spans="1:12">
      <c r="A25" s="17">
        <v>21</v>
      </c>
      <c r="B25" s="17" t="s">
        <v>37</v>
      </c>
      <c r="C25" s="17" t="s">
        <v>38</v>
      </c>
      <c r="D25" s="17">
        <v>0</v>
      </c>
      <c r="E25" s="17">
        <v>24</v>
      </c>
      <c r="F25" s="17"/>
      <c r="G25" s="17"/>
      <c r="H25" s="18">
        <v>78</v>
      </c>
      <c r="I25" s="18">
        <f t="shared" si="0"/>
        <v>46.8</v>
      </c>
      <c r="J25" s="18">
        <v>80.4</v>
      </c>
      <c r="K25" s="18">
        <f t="shared" si="1"/>
        <v>32.16</v>
      </c>
      <c r="L25" s="17">
        <f t="shared" si="2"/>
        <v>78.96</v>
      </c>
    </row>
    <row r="26" ht="21" customHeight="1" spans="1:12">
      <c r="A26" s="17">
        <v>22</v>
      </c>
      <c r="B26" s="17" t="s">
        <v>37</v>
      </c>
      <c r="C26" s="17" t="s">
        <v>39</v>
      </c>
      <c r="D26" s="17">
        <v>0</v>
      </c>
      <c r="E26" s="17">
        <v>34</v>
      </c>
      <c r="F26" s="17"/>
      <c r="G26" s="17"/>
      <c r="H26" s="18">
        <v>78</v>
      </c>
      <c r="I26" s="18">
        <f t="shared" si="0"/>
        <v>46.8</v>
      </c>
      <c r="J26" s="18">
        <v>78.4</v>
      </c>
      <c r="K26" s="18">
        <f t="shared" si="1"/>
        <v>31.36</v>
      </c>
      <c r="L26" s="17">
        <f t="shared" si="2"/>
        <v>78.16</v>
      </c>
    </row>
    <row r="27" ht="21" customHeight="1" spans="1:12">
      <c r="A27" s="17">
        <v>23</v>
      </c>
      <c r="B27" s="17" t="s">
        <v>37</v>
      </c>
      <c r="C27" s="17" t="s">
        <v>40</v>
      </c>
      <c r="D27" s="17">
        <v>0</v>
      </c>
      <c r="E27" s="17">
        <v>32</v>
      </c>
      <c r="F27" s="17"/>
      <c r="G27" s="17"/>
      <c r="H27" s="18">
        <v>78</v>
      </c>
      <c r="I27" s="18">
        <f t="shared" si="0"/>
        <v>46.8</v>
      </c>
      <c r="J27" s="18">
        <v>78</v>
      </c>
      <c r="K27" s="18">
        <f t="shared" si="1"/>
        <v>31.2</v>
      </c>
      <c r="L27" s="17">
        <f t="shared" si="2"/>
        <v>78</v>
      </c>
    </row>
    <row r="28" ht="21" customHeight="1" spans="1:12">
      <c r="A28" s="15">
        <v>24</v>
      </c>
      <c r="B28" s="17" t="s">
        <v>37</v>
      </c>
      <c r="C28" s="15" t="s">
        <v>41</v>
      </c>
      <c r="D28" s="15">
        <v>0</v>
      </c>
      <c r="E28" s="15">
        <v>29</v>
      </c>
      <c r="F28" s="15"/>
      <c r="G28" s="15"/>
      <c r="H28" s="16">
        <v>78</v>
      </c>
      <c r="I28" s="16">
        <f t="shared" si="0"/>
        <v>46.8</v>
      </c>
      <c r="J28" s="16">
        <v>73.4</v>
      </c>
      <c r="K28" s="16">
        <f t="shared" si="1"/>
        <v>29.36</v>
      </c>
      <c r="L28" s="15">
        <f t="shared" si="2"/>
        <v>76.16</v>
      </c>
    </row>
    <row r="29" ht="21" customHeight="1" spans="1:12">
      <c r="A29" s="17">
        <v>25</v>
      </c>
      <c r="B29" s="17" t="s">
        <v>37</v>
      </c>
      <c r="C29" s="17" t="s">
        <v>42</v>
      </c>
      <c r="D29" s="17">
        <v>0</v>
      </c>
      <c r="E29" s="17">
        <v>31</v>
      </c>
      <c r="F29" s="17"/>
      <c r="G29" s="17"/>
      <c r="H29" s="18">
        <v>76</v>
      </c>
      <c r="I29" s="18">
        <f t="shared" si="0"/>
        <v>45.6</v>
      </c>
      <c r="J29" s="18">
        <v>85</v>
      </c>
      <c r="K29" s="18">
        <f t="shared" si="1"/>
        <v>34</v>
      </c>
      <c r="L29" s="17">
        <f t="shared" si="2"/>
        <v>79.6</v>
      </c>
    </row>
    <row r="30" ht="21" customHeight="1" spans="1:12">
      <c r="A30" s="15">
        <v>26</v>
      </c>
      <c r="B30" s="17" t="s">
        <v>37</v>
      </c>
      <c r="C30" s="15" t="s">
        <v>43</v>
      </c>
      <c r="D30" s="15">
        <v>0</v>
      </c>
      <c r="E30" s="15">
        <v>21</v>
      </c>
      <c r="F30" s="15"/>
      <c r="G30" s="15"/>
      <c r="H30" s="16">
        <v>75</v>
      </c>
      <c r="I30" s="16">
        <f t="shared" si="0"/>
        <v>45</v>
      </c>
      <c r="J30" s="16">
        <v>76.4</v>
      </c>
      <c r="K30" s="16">
        <f t="shared" si="1"/>
        <v>30.56</v>
      </c>
      <c r="L30" s="15">
        <f t="shared" si="2"/>
        <v>75.56</v>
      </c>
    </row>
    <row r="31" ht="21" customHeight="1" spans="1:12">
      <c r="A31" s="15">
        <v>27</v>
      </c>
      <c r="B31" s="17" t="s">
        <v>37</v>
      </c>
      <c r="C31" s="15" t="s">
        <v>44</v>
      </c>
      <c r="D31" s="15">
        <v>0</v>
      </c>
      <c r="E31" s="15">
        <v>33</v>
      </c>
      <c r="F31" s="15"/>
      <c r="G31" s="15"/>
      <c r="H31" s="16">
        <v>74</v>
      </c>
      <c r="I31" s="16">
        <f t="shared" si="0"/>
        <v>44.4</v>
      </c>
      <c r="J31" s="16">
        <v>71.4</v>
      </c>
      <c r="K31" s="16">
        <f t="shared" si="1"/>
        <v>28.56</v>
      </c>
      <c r="L31" s="15">
        <f t="shared" si="2"/>
        <v>72.96</v>
      </c>
    </row>
    <row r="32" ht="21" customHeight="1" spans="1:12">
      <c r="A32" s="17">
        <v>28</v>
      </c>
      <c r="B32" s="17" t="s">
        <v>37</v>
      </c>
      <c r="C32" s="17" t="s">
        <v>45</v>
      </c>
      <c r="D32" s="17">
        <v>0</v>
      </c>
      <c r="E32" s="17">
        <v>25</v>
      </c>
      <c r="F32" s="17"/>
      <c r="G32" s="17"/>
      <c r="H32" s="18">
        <v>74</v>
      </c>
      <c r="I32" s="18">
        <f t="shared" si="0"/>
        <v>44.4</v>
      </c>
      <c r="J32" s="18">
        <v>82</v>
      </c>
      <c r="K32" s="18">
        <f t="shared" si="1"/>
        <v>32.8</v>
      </c>
      <c r="L32" s="17">
        <f t="shared" si="2"/>
        <v>77.2</v>
      </c>
    </row>
    <row r="33" ht="21" customHeight="1" spans="1:12">
      <c r="A33" s="15">
        <v>29</v>
      </c>
      <c r="B33" s="17" t="s">
        <v>37</v>
      </c>
      <c r="C33" s="15" t="s">
        <v>46</v>
      </c>
      <c r="D33" s="15">
        <v>0</v>
      </c>
      <c r="E33" s="15">
        <v>22</v>
      </c>
      <c r="F33" s="15"/>
      <c r="G33" s="15"/>
      <c r="H33" s="16">
        <v>73</v>
      </c>
      <c r="I33" s="16">
        <f t="shared" si="0"/>
        <v>43.8</v>
      </c>
      <c r="J33" s="16">
        <v>73.2</v>
      </c>
      <c r="K33" s="16">
        <f t="shared" si="1"/>
        <v>29.28</v>
      </c>
      <c r="L33" s="15">
        <f t="shared" si="2"/>
        <v>73.08</v>
      </c>
    </row>
    <row r="34" ht="21" customHeight="1" spans="1:12">
      <c r="A34" s="15">
        <v>30</v>
      </c>
      <c r="B34" s="17" t="s">
        <v>37</v>
      </c>
      <c r="C34" s="15" t="s">
        <v>47</v>
      </c>
      <c r="D34" s="15">
        <v>0</v>
      </c>
      <c r="E34" s="15" t="s">
        <v>27</v>
      </c>
      <c r="F34" s="15"/>
      <c r="G34" s="15"/>
      <c r="H34" s="16">
        <v>73</v>
      </c>
      <c r="I34" s="16">
        <f t="shared" si="0"/>
        <v>43.8</v>
      </c>
      <c r="J34" s="16"/>
      <c r="K34" s="16">
        <f t="shared" si="1"/>
        <v>0</v>
      </c>
      <c r="L34" s="15">
        <f t="shared" si="2"/>
        <v>43.8</v>
      </c>
    </row>
    <row r="35" ht="21" customHeight="1" spans="1:12">
      <c r="A35" s="15">
        <v>31</v>
      </c>
      <c r="B35" s="17" t="s">
        <v>37</v>
      </c>
      <c r="C35" s="15" t="s">
        <v>48</v>
      </c>
      <c r="D35" s="15">
        <v>0</v>
      </c>
      <c r="E35" s="15">
        <v>23</v>
      </c>
      <c r="F35" s="15"/>
      <c r="G35" s="15"/>
      <c r="H35" s="16">
        <v>73</v>
      </c>
      <c r="I35" s="16">
        <f t="shared" si="0"/>
        <v>43.8</v>
      </c>
      <c r="J35" s="16">
        <v>77.6</v>
      </c>
      <c r="K35" s="16">
        <f t="shared" si="1"/>
        <v>31.04</v>
      </c>
      <c r="L35" s="15">
        <f t="shared" si="2"/>
        <v>74.84</v>
      </c>
    </row>
    <row r="36" ht="21" customHeight="1" spans="1:12">
      <c r="A36" s="15">
        <v>32</v>
      </c>
      <c r="B36" s="17" t="s">
        <v>37</v>
      </c>
      <c r="C36" s="15" t="s">
        <v>49</v>
      </c>
      <c r="D36" s="15">
        <v>0</v>
      </c>
      <c r="E36" s="15">
        <v>30</v>
      </c>
      <c r="F36" s="15"/>
      <c r="G36" s="15"/>
      <c r="H36" s="16">
        <v>73</v>
      </c>
      <c r="I36" s="16">
        <f t="shared" si="0"/>
        <v>43.8</v>
      </c>
      <c r="J36" s="16">
        <v>70.6</v>
      </c>
      <c r="K36" s="16">
        <f t="shared" si="1"/>
        <v>28.24</v>
      </c>
      <c r="L36" s="15">
        <f t="shared" si="2"/>
        <v>72.04</v>
      </c>
    </row>
    <row r="37" ht="21" customHeight="1" spans="1:12">
      <c r="A37" s="15">
        <v>33</v>
      </c>
      <c r="B37" s="17" t="s">
        <v>37</v>
      </c>
      <c r="C37" s="15" t="s">
        <v>50</v>
      </c>
      <c r="D37" s="15">
        <v>0</v>
      </c>
      <c r="E37" s="15">
        <v>27</v>
      </c>
      <c r="F37" s="15"/>
      <c r="G37" s="15"/>
      <c r="H37" s="16">
        <v>73</v>
      </c>
      <c r="I37" s="16">
        <f t="shared" si="0"/>
        <v>43.8</v>
      </c>
      <c r="J37" s="16">
        <v>80.4</v>
      </c>
      <c r="K37" s="16">
        <f t="shared" si="1"/>
        <v>32.16</v>
      </c>
      <c r="L37" s="15">
        <f t="shared" si="2"/>
        <v>75.96</v>
      </c>
    </row>
    <row r="38" ht="21" customHeight="1" spans="1:12">
      <c r="A38" s="15">
        <v>34</v>
      </c>
      <c r="B38" s="17" t="s">
        <v>37</v>
      </c>
      <c r="C38" s="15" t="s">
        <v>51</v>
      </c>
      <c r="D38" s="15">
        <v>0</v>
      </c>
      <c r="E38" s="15">
        <v>26</v>
      </c>
      <c r="F38" s="15"/>
      <c r="G38" s="15"/>
      <c r="H38" s="16">
        <v>72</v>
      </c>
      <c r="I38" s="16">
        <f t="shared" si="0"/>
        <v>43.2</v>
      </c>
      <c r="J38" s="16">
        <v>79.6</v>
      </c>
      <c r="K38" s="16">
        <f t="shared" si="1"/>
        <v>31.84</v>
      </c>
      <c r="L38" s="15">
        <f t="shared" si="2"/>
        <v>75.04</v>
      </c>
    </row>
    <row r="39" ht="21" customHeight="1" spans="1:12">
      <c r="A39" s="15">
        <v>35</v>
      </c>
      <c r="B39" s="17" t="s">
        <v>37</v>
      </c>
      <c r="C39" s="15" t="s">
        <v>52</v>
      </c>
      <c r="D39" s="15">
        <v>0</v>
      </c>
      <c r="E39" s="15">
        <v>28</v>
      </c>
      <c r="F39" s="15"/>
      <c r="G39" s="15"/>
      <c r="H39" s="16">
        <v>72</v>
      </c>
      <c r="I39" s="16">
        <f t="shared" si="0"/>
        <v>43.2</v>
      </c>
      <c r="J39" s="16">
        <v>75.2</v>
      </c>
      <c r="K39" s="16">
        <f t="shared" si="1"/>
        <v>30.08</v>
      </c>
      <c r="L39" s="15">
        <f t="shared" si="2"/>
        <v>73.28</v>
      </c>
    </row>
  </sheetData>
  <mergeCells count="2">
    <mergeCell ref="A1:L1"/>
    <mergeCell ref="A2:L2"/>
  </mergeCells>
  <printOptions horizontalCentered="1"/>
  <pageMargins left="0.751388888888889" right="0.751388888888889" top="0.605555555555556" bottom="0.605555555555556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workbookViewId="0">
      <selection activeCell="O16" sqref="O16"/>
    </sheetView>
  </sheetViews>
  <sheetFormatPr defaultColWidth="9" defaultRowHeight="13.5"/>
  <cols>
    <col min="1" max="1" width="5.625" style="1" customWidth="1"/>
    <col min="2" max="2" width="9.625" style="1" customWidth="1"/>
    <col min="3" max="3" width="12.625" style="1" customWidth="1"/>
    <col min="4" max="4" width="12.625" style="1" hidden="1" customWidth="1"/>
    <col min="5" max="5" width="12.125" style="1" customWidth="1"/>
    <col min="6" max="6" width="13.625" style="1" hidden="1" customWidth="1"/>
    <col min="7" max="7" width="10.875" style="1" hidden="1" customWidth="1"/>
    <col min="8" max="10" width="10" style="2" customWidth="1"/>
    <col min="11" max="12" width="10" style="1" customWidth="1"/>
    <col min="13" max="16384" width="9" style="1"/>
  </cols>
  <sheetData>
    <row r="1" ht="25.5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9"/>
      <c r="K1" s="3"/>
      <c r="L1" s="3"/>
    </row>
    <row r="2" ht="20.25" spans="1:12">
      <c r="A2" s="4" t="s">
        <v>53</v>
      </c>
      <c r="B2" s="4"/>
      <c r="C2" s="4"/>
      <c r="D2" s="4"/>
      <c r="E2" s="4"/>
      <c r="F2" s="4"/>
      <c r="G2" s="4"/>
      <c r="H2" s="4"/>
      <c r="I2" s="4"/>
      <c r="J2" s="10"/>
      <c r="K2" s="4"/>
      <c r="L2" s="4"/>
    </row>
    <row r="3" ht="14.25"/>
    <row r="4" ht="18" customHeight="1" spans="1:12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  <c r="I4" s="6" t="s">
        <v>10</v>
      </c>
      <c r="J4" s="6" t="s">
        <v>11</v>
      </c>
      <c r="K4" s="5" t="s">
        <v>12</v>
      </c>
      <c r="L4" s="5" t="s">
        <v>13</v>
      </c>
    </row>
    <row r="5" ht="19.7" customHeight="1" spans="1:12">
      <c r="A5" s="7">
        <v>1</v>
      </c>
      <c r="B5" s="7" t="s">
        <v>54</v>
      </c>
      <c r="C5" s="7" t="s">
        <v>55</v>
      </c>
      <c r="D5" s="7" t="s">
        <v>16</v>
      </c>
      <c r="E5" s="7">
        <v>10</v>
      </c>
      <c r="F5" s="7"/>
      <c r="G5" s="7"/>
      <c r="H5" s="8">
        <v>79</v>
      </c>
      <c r="I5" s="8">
        <f t="shared" ref="I5:I28" si="0">ROUND(H5*0.6,2)</f>
        <v>47.4</v>
      </c>
      <c r="J5" s="8">
        <v>75.8</v>
      </c>
      <c r="K5" s="8">
        <f>ROUND(J5*0.4,2)</f>
        <v>30.32</v>
      </c>
      <c r="L5" s="7">
        <f>I5+K5</f>
        <v>77.72</v>
      </c>
    </row>
    <row r="6" ht="19.7" customHeight="1" spans="1:12">
      <c r="A6" s="7">
        <v>2</v>
      </c>
      <c r="B6" s="7" t="s">
        <v>54</v>
      </c>
      <c r="C6" s="7" t="s">
        <v>56</v>
      </c>
      <c r="D6" s="7" t="s">
        <v>16</v>
      </c>
      <c r="E6" s="7">
        <v>1</v>
      </c>
      <c r="F6" s="7"/>
      <c r="G6" s="7"/>
      <c r="H6" s="8">
        <v>78</v>
      </c>
      <c r="I6" s="8">
        <f t="shared" si="0"/>
        <v>46.8</v>
      </c>
      <c r="J6" s="8">
        <v>73.2</v>
      </c>
      <c r="K6" s="8">
        <f t="shared" ref="K6:K28" si="1">ROUND(J6*0.4,2)</f>
        <v>29.28</v>
      </c>
      <c r="L6" s="7">
        <f t="shared" ref="L6:L28" si="2">I6+K6</f>
        <v>76.08</v>
      </c>
    </row>
    <row r="7" ht="19.7" customHeight="1" spans="1:12">
      <c r="A7" s="7">
        <v>3</v>
      </c>
      <c r="B7" s="7" t="s">
        <v>54</v>
      </c>
      <c r="C7" s="7" t="s">
        <v>57</v>
      </c>
      <c r="D7" s="7" t="s">
        <v>16</v>
      </c>
      <c r="E7" s="7">
        <v>6</v>
      </c>
      <c r="F7" s="7"/>
      <c r="G7" s="7"/>
      <c r="H7" s="8">
        <v>77</v>
      </c>
      <c r="I7" s="8">
        <f t="shared" si="0"/>
        <v>46.2</v>
      </c>
      <c r="J7" s="8">
        <v>79</v>
      </c>
      <c r="K7" s="8">
        <f t="shared" si="1"/>
        <v>31.6</v>
      </c>
      <c r="L7" s="7">
        <f t="shared" si="2"/>
        <v>77.8</v>
      </c>
    </row>
    <row r="8" ht="19.7" customHeight="1" spans="1:12">
      <c r="A8" s="7">
        <v>4</v>
      </c>
      <c r="B8" s="7" t="s">
        <v>54</v>
      </c>
      <c r="C8" s="7" t="s">
        <v>58</v>
      </c>
      <c r="D8" s="7" t="s">
        <v>16</v>
      </c>
      <c r="E8" s="7">
        <v>17</v>
      </c>
      <c r="F8" s="7"/>
      <c r="G8" s="7"/>
      <c r="H8" s="8">
        <v>76</v>
      </c>
      <c r="I8" s="8">
        <f t="shared" si="0"/>
        <v>45.6</v>
      </c>
      <c r="J8" s="8">
        <v>79.4</v>
      </c>
      <c r="K8" s="8">
        <f t="shared" si="1"/>
        <v>31.76</v>
      </c>
      <c r="L8" s="7">
        <f t="shared" si="2"/>
        <v>77.36</v>
      </c>
    </row>
    <row r="9" ht="19.7" customHeight="1" spans="1:12">
      <c r="A9" s="7">
        <v>5</v>
      </c>
      <c r="B9" s="7" t="s">
        <v>54</v>
      </c>
      <c r="C9" s="7" t="s">
        <v>59</v>
      </c>
      <c r="D9" s="7" t="s">
        <v>16</v>
      </c>
      <c r="E9" s="7">
        <v>23</v>
      </c>
      <c r="F9" s="7"/>
      <c r="G9" s="7"/>
      <c r="H9" s="8">
        <v>74</v>
      </c>
      <c r="I9" s="8">
        <f t="shared" si="0"/>
        <v>44.4</v>
      </c>
      <c r="J9" s="8">
        <v>79.8</v>
      </c>
      <c r="K9" s="8">
        <f t="shared" si="1"/>
        <v>31.92</v>
      </c>
      <c r="L9" s="7">
        <f t="shared" si="2"/>
        <v>76.32</v>
      </c>
    </row>
    <row r="10" ht="19.7" customHeight="1" spans="1:12">
      <c r="A10" s="7">
        <v>6</v>
      </c>
      <c r="B10" s="7" t="s">
        <v>54</v>
      </c>
      <c r="C10" s="7" t="s">
        <v>60</v>
      </c>
      <c r="D10" s="7" t="s">
        <v>16</v>
      </c>
      <c r="E10" s="7">
        <v>5</v>
      </c>
      <c r="F10" s="7"/>
      <c r="G10" s="7"/>
      <c r="H10" s="8">
        <v>69</v>
      </c>
      <c r="I10" s="8">
        <f t="shared" si="0"/>
        <v>41.4</v>
      </c>
      <c r="J10" s="8">
        <v>76.8</v>
      </c>
      <c r="K10" s="8">
        <f t="shared" si="1"/>
        <v>30.72</v>
      </c>
      <c r="L10" s="7">
        <f t="shared" si="2"/>
        <v>72.12</v>
      </c>
    </row>
    <row r="11" ht="19.7" customHeight="1" spans="1:12">
      <c r="A11" s="5">
        <v>7</v>
      </c>
      <c r="B11" s="7" t="s">
        <v>54</v>
      </c>
      <c r="C11" s="5" t="s">
        <v>61</v>
      </c>
      <c r="D11" s="5" t="s">
        <v>16</v>
      </c>
      <c r="E11" s="5">
        <v>18</v>
      </c>
      <c r="F11" s="5"/>
      <c r="G11" s="5"/>
      <c r="H11" s="6">
        <v>69</v>
      </c>
      <c r="I11" s="6">
        <f t="shared" si="0"/>
        <v>41.4</v>
      </c>
      <c r="J11" s="6">
        <v>76.2</v>
      </c>
      <c r="K11" s="6">
        <f t="shared" si="1"/>
        <v>30.48</v>
      </c>
      <c r="L11" s="5">
        <f t="shared" si="2"/>
        <v>71.88</v>
      </c>
    </row>
    <row r="12" ht="19.7" customHeight="1" spans="1:12">
      <c r="A12" s="5">
        <v>8</v>
      </c>
      <c r="B12" s="7" t="s">
        <v>54</v>
      </c>
      <c r="C12" s="5" t="s">
        <v>62</v>
      </c>
      <c r="D12" s="5" t="s">
        <v>16</v>
      </c>
      <c r="E12" s="5">
        <v>24</v>
      </c>
      <c r="F12" s="5"/>
      <c r="G12" s="5"/>
      <c r="H12" s="6">
        <v>68</v>
      </c>
      <c r="I12" s="6">
        <f t="shared" si="0"/>
        <v>40.8</v>
      </c>
      <c r="J12" s="6">
        <v>74</v>
      </c>
      <c r="K12" s="6">
        <f t="shared" si="1"/>
        <v>29.6</v>
      </c>
      <c r="L12" s="5">
        <f t="shared" si="2"/>
        <v>70.4</v>
      </c>
    </row>
    <row r="13" ht="19.7" customHeight="1" spans="1:12">
      <c r="A13" s="7">
        <v>9</v>
      </c>
      <c r="B13" s="7" t="s">
        <v>54</v>
      </c>
      <c r="C13" s="7" t="s">
        <v>63</v>
      </c>
      <c r="D13" s="7" t="s">
        <v>16</v>
      </c>
      <c r="E13" s="7">
        <v>3</v>
      </c>
      <c r="F13" s="7"/>
      <c r="G13" s="7"/>
      <c r="H13" s="8">
        <v>68</v>
      </c>
      <c r="I13" s="8">
        <f t="shared" si="0"/>
        <v>40.8</v>
      </c>
      <c r="J13" s="8">
        <v>78.2</v>
      </c>
      <c r="K13" s="8">
        <f t="shared" si="1"/>
        <v>31.28</v>
      </c>
      <c r="L13" s="7">
        <f t="shared" si="2"/>
        <v>72.08</v>
      </c>
    </row>
    <row r="14" ht="19.7" customHeight="1" spans="1:12">
      <c r="A14" s="5">
        <v>10</v>
      </c>
      <c r="B14" s="7" t="s">
        <v>54</v>
      </c>
      <c r="C14" s="5" t="s">
        <v>64</v>
      </c>
      <c r="D14" s="5" t="s">
        <v>16</v>
      </c>
      <c r="E14" s="5">
        <v>19</v>
      </c>
      <c r="F14" s="5"/>
      <c r="G14" s="5"/>
      <c r="H14" s="6">
        <v>68</v>
      </c>
      <c r="I14" s="6">
        <f t="shared" si="0"/>
        <v>40.8</v>
      </c>
      <c r="J14" s="6">
        <v>77.4</v>
      </c>
      <c r="K14" s="6">
        <f t="shared" si="1"/>
        <v>30.96</v>
      </c>
      <c r="L14" s="5">
        <f t="shared" si="2"/>
        <v>71.76</v>
      </c>
    </row>
    <row r="15" ht="19.7" customHeight="1" spans="1:12">
      <c r="A15" s="5">
        <v>11</v>
      </c>
      <c r="B15" s="7" t="s">
        <v>54</v>
      </c>
      <c r="C15" s="5" t="s">
        <v>65</v>
      </c>
      <c r="D15" s="5" t="s">
        <v>16</v>
      </c>
      <c r="E15" s="5">
        <v>2</v>
      </c>
      <c r="F15" s="5"/>
      <c r="G15" s="5"/>
      <c r="H15" s="6">
        <v>67</v>
      </c>
      <c r="I15" s="6">
        <f t="shared" si="0"/>
        <v>40.2</v>
      </c>
      <c r="J15" s="6">
        <v>78.2</v>
      </c>
      <c r="K15" s="6">
        <f t="shared" si="1"/>
        <v>31.28</v>
      </c>
      <c r="L15" s="5">
        <f t="shared" si="2"/>
        <v>71.48</v>
      </c>
    </row>
    <row r="16" ht="19.7" customHeight="1" spans="1:12">
      <c r="A16" s="5">
        <v>12</v>
      </c>
      <c r="B16" s="7" t="s">
        <v>54</v>
      </c>
      <c r="C16" s="5" t="s">
        <v>66</v>
      </c>
      <c r="D16" s="5" t="s">
        <v>16</v>
      </c>
      <c r="E16" s="5">
        <v>14</v>
      </c>
      <c r="F16" s="5"/>
      <c r="G16" s="5"/>
      <c r="H16" s="6">
        <v>67</v>
      </c>
      <c r="I16" s="6">
        <f t="shared" si="0"/>
        <v>40.2</v>
      </c>
      <c r="J16" s="6">
        <v>73.4</v>
      </c>
      <c r="K16" s="6">
        <f t="shared" si="1"/>
        <v>29.36</v>
      </c>
      <c r="L16" s="5">
        <f t="shared" si="2"/>
        <v>69.56</v>
      </c>
    </row>
    <row r="17" ht="19.7" customHeight="1" spans="1:12">
      <c r="A17" s="5">
        <v>13</v>
      </c>
      <c r="B17" s="7" t="s">
        <v>54</v>
      </c>
      <c r="C17" s="5" t="s">
        <v>67</v>
      </c>
      <c r="D17" s="5" t="s">
        <v>16</v>
      </c>
      <c r="E17" s="5">
        <v>7</v>
      </c>
      <c r="F17" s="5"/>
      <c r="G17" s="5"/>
      <c r="H17" s="6">
        <v>67</v>
      </c>
      <c r="I17" s="6">
        <f t="shared" si="0"/>
        <v>40.2</v>
      </c>
      <c r="J17" s="6">
        <v>63</v>
      </c>
      <c r="K17" s="6">
        <f t="shared" si="1"/>
        <v>25.2</v>
      </c>
      <c r="L17" s="5">
        <f t="shared" si="2"/>
        <v>65.4</v>
      </c>
    </row>
    <row r="18" ht="19.7" customHeight="1" spans="1:12">
      <c r="A18" s="5">
        <v>14</v>
      </c>
      <c r="B18" s="7" t="s">
        <v>54</v>
      </c>
      <c r="C18" s="5" t="s">
        <v>68</v>
      </c>
      <c r="D18" s="5" t="s">
        <v>16</v>
      </c>
      <c r="E18" s="5">
        <v>15</v>
      </c>
      <c r="F18" s="5"/>
      <c r="G18" s="5"/>
      <c r="H18" s="6">
        <v>67</v>
      </c>
      <c r="I18" s="6">
        <f t="shared" si="0"/>
        <v>40.2</v>
      </c>
      <c r="J18" s="6">
        <v>72.8</v>
      </c>
      <c r="K18" s="6">
        <f t="shared" si="1"/>
        <v>29.12</v>
      </c>
      <c r="L18" s="5">
        <f t="shared" si="2"/>
        <v>69.32</v>
      </c>
    </row>
    <row r="19" ht="19.7" customHeight="1" spans="1:12">
      <c r="A19" s="5">
        <v>15</v>
      </c>
      <c r="B19" s="7" t="s">
        <v>54</v>
      </c>
      <c r="C19" s="5" t="s">
        <v>69</v>
      </c>
      <c r="D19" s="5" t="s">
        <v>16</v>
      </c>
      <c r="E19" s="5">
        <v>22</v>
      </c>
      <c r="F19" s="5"/>
      <c r="G19" s="5"/>
      <c r="H19" s="6">
        <v>66</v>
      </c>
      <c r="I19" s="6">
        <f t="shared" si="0"/>
        <v>39.6</v>
      </c>
      <c r="J19" s="6">
        <v>77.8</v>
      </c>
      <c r="K19" s="6">
        <f t="shared" si="1"/>
        <v>31.12</v>
      </c>
      <c r="L19" s="5">
        <f t="shared" si="2"/>
        <v>70.72</v>
      </c>
    </row>
    <row r="20" ht="19.7" customHeight="1" spans="1:12">
      <c r="A20" s="5">
        <v>16</v>
      </c>
      <c r="B20" s="7" t="s">
        <v>54</v>
      </c>
      <c r="C20" s="5" t="s">
        <v>70</v>
      </c>
      <c r="D20" s="5" t="s">
        <v>16</v>
      </c>
      <c r="E20" s="5">
        <v>4</v>
      </c>
      <c r="F20" s="5"/>
      <c r="G20" s="5"/>
      <c r="H20" s="6">
        <v>66</v>
      </c>
      <c r="I20" s="6">
        <f t="shared" si="0"/>
        <v>39.6</v>
      </c>
      <c r="J20" s="6">
        <v>66.2</v>
      </c>
      <c r="K20" s="6">
        <f t="shared" si="1"/>
        <v>26.48</v>
      </c>
      <c r="L20" s="5">
        <f t="shared" si="2"/>
        <v>66.08</v>
      </c>
    </row>
    <row r="21" ht="19.7" customHeight="1" spans="1:12">
      <c r="A21" s="7">
        <v>17</v>
      </c>
      <c r="B21" s="7" t="s">
        <v>54</v>
      </c>
      <c r="C21" s="7" t="s">
        <v>71</v>
      </c>
      <c r="D21" s="7" t="s">
        <v>16</v>
      </c>
      <c r="E21" s="7">
        <v>8</v>
      </c>
      <c r="F21" s="7"/>
      <c r="G21" s="7"/>
      <c r="H21" s="8">
        <v>66</v>
      </c>
      <c r="I21" s="8">
        <f t="shared" si="0"/>
        <v>39.6</v>
      </c>
      <c r="J21" s="8">
        <v>84.8</v>
      </c>
      <c r="K21" s="8">
        <f t="shared" si="1"/>
        <v>33.92</v>
      </c>
      <c r="L21" s="7">
        <f t="shared" si="2"/>
        <v>73.52</v>
      </c>
    </row>
    <row r="22" ht="19.7" customHeight="1" spans="1:12">
      <c r="A22" s="5">
        <v>18</v>
      </c>
      <c r="B22" s="7" t="s">
        <v>54</v>
      </c>
      <c r="C22" s="5" t="s">
        <v>72</v>
      </c>
      <c r="D22" s="5" t="s">
        <v>16</v>
      </c>
      <c r="E22" s="5">
        <v>21</v>
      </c>
      <c r="F22" s="5"/>
      <c r="G22" s="5"/>
      <c r="H22" s="6">
        <v>66</v>
      </c>
      <c r="I22" s="6">
        <f t="shared" si="0"/>
        <v>39.6</v>
      </c>
      <c r="J22" s="6">
        <v>75.2</v>
      </c>
      <c r="K22" s="6">
        <f t="shared" si="1"/>
        <v>30.08</v>
      </c>
      <c r="L22" s="5">
        <f t="shared" si="2"/>
        <v>69.68</v>
      </c>
    </row>
    <row r="23" ht="19.7" customHeight="1" spans="1:12">
      <c r="A23" s="5">
        <v>19</v>
      </c>
      <c r="B23" s="7" t="s">
        <v>54</v>
      </c>
      <c r="C23" s="5" t="s">
        <v>73</v>
      </c>
      <c r="D23" s="5" t="s">
        <v>16</v>
      </c>
      <c r="E23" s="5">
        <v>12</v>
      </c>
      <c r="F23" s="5"/>
      <c r="G23" s="5"/>
      <c r="H23" s="6">
        <v>65</v>
      </c>
      <c r="I23" s="6">
        <f t="shared" si="0"/>
        <v>39</v>
      </c>
      <c r="J23" s="6">
        <v>74.2</v>
      </c>
      <c r="K23" s="6">
        <f t="shared" si="1"/>
        <v>29.68</v>
      </c>
      <c r="L23" s="5">
        <f t="shared" si="2"/>
        <v>68.68</v>
      </c>
    </row>
    <row r="24" ht="19.7" customHeight="1" spans="1:12">
      <c r="A24" s="5">
        <v>20</v>
      </c>
      <c r="B24" s="7" t="s">
        <v>54</v>
      </c>
      <c r="C24" s="5" t="s">
        <v>74</v>
      </c>
      <c r="D24" s="5" t="s">
        <v>16</v>
      </c>
      <c r="E24" s="5">
        <v>11</v>
      </c>
      <c r="F24" s="5"/>
      <c r="G24" s="5"/>
      <c r="H24" s="6">
        <v>64</v>
      </c>
      <c r="I24" s="6">
        <f t="shared" si="0"/>
        <v>38.4</v>
      </c>
      <c r="J24" s="6">
        <v>74.8</v>
      </c>
      <c r="K24" s="6">
        <f t="shared" si="1"/>
        <v>29.92</v>
      </c>
      <c r="L24" s="5">
        <f t="shared" si="2"/>
        <v>68.32</v>
      </c>
    </row>
    <row r="25" ht="19.7" customHeight="1" spans="1:12">
      <c r="A25" s="5">
        <v>21</v>
      </c>
      <c r="B25" s="7" t="s">
        <v>54</v>
      </c>
      <c r="C25" s="5" t="s">
        <v>75</v>
      </c>
      <c r="D25" s="5" t="s">
        <v>16</v>
      </c>
      <c r="E25" s="5">
        <v>20</v>
      </c>
      <c r="F25" s="5"/>
      <c r="G25" s="5"/>
      <c r="H25" s="6">
        <v>63</v>
      </c>
      <c r="I25" s="6">
        <f t="shared" si="0"/>
        <v>37.8</v>
      </c>
      <c r="J25" s="6">
        <v>73</v>
      </c>
      <c r="K25" s="6">
        <f t="shared" si="1"/>
        <v>29.2</v>
      </c>
      <c r="L25" s="5">
        <f t="shared" si="2"/>
        <v>67</v>
      </c>
    </row>
    <row r="26" ht="19.7" customHeight="1" spans="1:12">
      <c r="A26" s="5">
        <v>22</v>
      </c>
      <c r="B26" s="5" t="s">
        <v>76</v>
      </c>
      <c r="C26" s="5" t="s">
        <v>77</v>
      </c>
      <c r="D26" s="5" t="s">
        <v>16</v>
      </c>
      <c r="E26" s="5">
        <v>13</v>
      </c>
      <c r="F26" s="5"/>
      <c r="G26" s="5"/>
      <c r="H26" s="6">
        <v>68</v>
      </c>
      <c r="I26" s="6">
        <f t="shared" si="0"/>
        <v>40.8</v>
      </c>
      <c r="J26" s="6">
        <v>69.6</v>
      </c>
      <c r="K26" s="6">
        <f t="shared" si="1"/>
        <v>27.84</v>
      </c>
      <c r="L26" s="5">
        <f t="shared" si="2"/>
        <v>68.64</v>
      </c>
    </row>
    <row r="27" ht="19.7" customHeight="1" spans="1:12">
      <c r="A27" s="7">
        <v>23</v>
      </c>
      <c r="B27" s="7" t="s">
        <v>76</v>
      </c>
      <c r="C27" s="7" t="s">
        <v>78</v>
      </c>
      <c r="D27" s="7" t="s">
        <v>16</v>
      </c>
      <c r="E27" s="7">
        <v>16</v>
      </c>
      <c r="F27" s="7"/>
      <c r="G27" s="7"/>
      <c r="H27" s="8">
        <v>63</v>
      </c>
      <c r="I27" s="8">
        <f t="shared" si="0"/>
        <v>37.8</v>
      </c>
      <c r="J27" s="8">
        <v>79</v>
      </c>
      <c r="K27" s="8">
        <f t="shared" si="1"/>
        <v>31.6</v>
      </c>
      <c r="L27" s="7">
        <f t="shared" si="2"/>
        <v>69.4</v>
      </c>
    </row>
    <row r="28" ht="19.7" customHeight="1" spans="1:12">
      <c r="A28" s="7">
        <v>24</v>
      </c>
      <c r="B28" s="7" t="s">
        <v>79</v>
      </c>
      <c r="C28" s="7" t="s">
        <v>80</v>
      </c>
      <c r="D28" s="7" t="s">
        <v>16</v>
      </c>
      <c r="E28" s="7">
        <v>9</v>
      </c>
      <c r="F28" s="7"/>
      <c r="G28" s="7"/>
      <c r="H28" s="8">
        <v>46</v>
      </c>
      <c r="I28" s="8">
        <f t="shared" si="0"/>
        <v>27.6</v>
      </c>
      <c r="J28" s="8">
        <v>83.2</v>
      </c>
      <c r="K28" s="8">
        <f t="shared" si="1"/>
        <v>33.28</v>
      </c>
      <c r="L28" s="7">
        <f t="shared" si="2"/>
        <v>60.88</v>
      </c>
    </row>
    <row r="29" ht="14.25"/>
  </sheetData>
  <mergeCells count="2">
    <mergeCell ref="A1:L1"/>
    <mergeCell ref="A2:L2"/>
  </mergeCells>
  <pageMargins left="0.751388888888889" right="0.751388888888889" top="0.605555555555556" bottom="0.605555555555556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面试登分表1</vt:lpstr>
      <vt:lpstr>面试登分表2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2018-12-03T02:27:22Z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